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Sumarny harok" sheetId="1" r:id="rId1"/>
    <sheet name="Pracovny harok 1" sheetId="2" r:id="rId2"/>
    <sheet name="Pracovny harok 3" sheetId="3" r:id="rId3"/>
    <sheet name="Pracovny harok 4" sheetId="4" r:id="rId4"/>
    <sheet name="Pracovny harok 5" sheetId="5" r:id="rId5"/>
    <sheet name="Pracovny harok 6" sheetId="6" r:id="rId6"/>
    <sheet name="Pracovny harok 7" sheetId="7" r:id="rId7"/>
    <sheet name="Pracovny harok 8" sheetId="8" r:id="rId8"/>
    <sheet name="Pracovny harok 9" sheetId="9" r:id="rId9"/>
    <sheet name="Pracovny harok 10" sheetId="10" r:id="rId10"/>
    <sheet name="Pracovny harok 11" sheetId="11" r:id="rId11"/>
    <sheet name="Pracovny harok 12" sheetId="12" r:id="rId12"/>
    <sheet name="Pracovny harok 13" sheetId="13" r:id="rId13"/>
    <sheet name="Pracovny harok 14" sheetId="14" r:id="rId14"/>
    <sheet name="Pracovny harok 15" sheetId="15" r:id="rId15"/>
    <sheet name="Pracovny harok 16" sheetId="16" r:id="rId16"/>
    <sheet name="Pracovny harok 17" sheetId="17" r:id="rId17"/>
    <sheet name="Pracovny harok 18" sheetId="18" r:id="rId18"/>
    <sheet name="Pracovny harok 19" sheetId="19" r:id="rId19"/>
    <sheet name="Pracovny harok 20" sheetId="20" r:id="rId20"/>
    <sheet name="Pracovny harok 21" sheetId="21" r:id="rId21"/>
    <sheet name="Pracovny harok 22" sheetId="22" r:id="rId22"/>
    <sheet name="Pracovny harok 23" sheetId="23" r:id="rId23"/>
    <sheet name="Pracovny harok 24" sheetId="24" r:id="rId24"/>
    <sheet name="Pracovny harok 25" sheetId="25" r:id="rId25"/>
    <sheet name="Pracovny harok 26" sheetId="26" r:id="rId26"/>
    <sheet name="Pracovny harok 27" sheetId="27" r:id="rId27"/>
    <sheet name="Pracovny harok 28" sheetId="28" r:id="rId28"/>
    <sheet name="Pracovny harok 29" sheetId="29" r:id="rId29"/>
    <sheet name="Pracovny harok 30" sheetId="30" r:id="rId30"/>
    <sheet name="Pracovny harok 31" sheetId="31" r:id="rId31"/>
    <sheet name="Pracovny harok 32" sheetId="32" r:id="rId32"/>
    <sheet name="Pracovny harok 33" sheetId="33" r:id="rId33"/>
    <sheet name="Pracovny harok 34" sheetId="34" r:id="rId34"/>
    <sheet name="Pracovny harok 35" sheetId="35" r:id="rId35"/>
    <sheet name="Pracovny harok 36" sheetId="36" r:id="rId36"/>
    <sheet name="Pracovny harok 37" sheetId="37" r:id="rId37"/>
    <sheet name="Pracovny harok 38" sheetId="38" r:id="rId38"/>
    <sheet name="Pracovny harok 39" sheetId="39" r:id="rId39"/>
    <sheet name="Pracovny harok 40" sheetId="40" r:id="rId40"/>
  </sheets>
  <definedNames>
    <definedName name="_xlnm._FilterDatabase" localSheetId="0" hidden="1">'Sumarny harok'!$B$6:$C$47</definedName>
  </definedNames>
  <calcPr fullCalcOnLoad="1"/>
</workbook>
</file>

<file path=xl/sharedStrings.xml><?xml version="1.0" encoding="utf-8"?>
<sst xmlns="http://schemas.openxmlformats.org/spreadsheetml/2006/main" count="1784" uniqueCount="95">
  <si>
    <t>Centrum Excelentnosti pre nové                                                                                                                      technológie v elektrotechnike - CENTE</t>
  </si>
  <si>
    <t>Aktivita 2.3</t>
  </si>
  <si>
    <t>Laboratórium GISAXS</t>
  </si>
  <si>
    <t>SUMÁRNY HÁROK</t>
  </si>
  <si>
    <t>Mesiac evidencie:</t>
  </si>
  <si>
    <t>júl 2010</t>
  </si>
  <si>
    <t>Číslo  žiadosti</t>
  </si>
  <si>
    <t>Meno a priezvisko</t>
  </si>
  <si>
    <t>Číslo projektu</t>
  </si>
  <si>
    <t>01/2010</t>
  </si>
  <si>
    <t>02/2010</t>
  </si>
  <si>
    <t>03/2010</t>
  </si>
  <si>
    <t>04/2010</t>
  </si>
  <si>
    <t>05/2010</t>
  </si>
  <si>
    <t>06/2010</t>
  </si>
  <si>
    <t>07/2010</t>
  </si>
  <si>
    <t>08/2010</t>
  </si>
  <si>
    <t>09/2010</t>
  </si>
  <si>
    <t>10/2010</t>
  </si>
  <si>
    <t>11/2010</t>
  </si>
  <si>
    <t>12/2010</t>
  </si>
  <si>
    <t>13/2010</t>
  </si>
  <si>
    <t>14/2010</t>
  </si>
  <si>
    <t>15/2010</t>
  </si>
  <si>
    <t>16/2010</t>
  </si>
  <si>
    <t>17/2010</t>
  </si>
  <si>
    <t>18/2010</t>
  </si>
  <si>
    <t>19/2010</t>
  </si>
  <si>
    <t>20/2010</t>
  </si>
  <si>
    <t>21/2010</t>
  </si>
  <si>
    <t>22/2010</t>
  </si>
  <si>
    <t>23/2010</t>
  </si>
  <si>
    <t>24/2010</t>
  </si>
  <si>
    <t>25/2010</t>
  </si>
  <si>
    <t>26/2010</t>
  </si>
  <si>
    <t>27/2010</t>
  </si>
  <si>
    <t>28/2010</t>
  </si>
  <si>
    <t>29/2010</t>
  </si>
  <si>
    <t>30/2010</t>
  </si>
  <si>
    <t>31/2010</t>
  </si>
  <si>
    <t>32/2010</t>
  </si>
  <si>
    <t>33/2010</t>
  </si>
  <si>
    <t>34/2010</t>
  </si>
  <si>
    <t>35/2010</t>
  </si>
  <si>
    <t>36/2010</t>
  </si>
  <si>
    <t>37/2010</t>
  </si>
  <si>
    <t>38/2010</t>
  </si>
  <si>
    <t>39/2010</t>
  </si>
  <si>
    <t>40/2010</t>
  </si>
  <si>
    <t>SPOLU</t>
  </si>
  <si>
    <t>Centrum Excelentnosti pre nové technológie v elektrotechnike - CENTE</t>
  </si>
  <si>
    <t>Vek</t>
  </si>
  <si>
    <t>Pracovisko</t>
  </si>
  <si>
    <t>Pracovné zaradenie</t>
  </si>
  <si>
    <t>Doktorand</t>
  </si>
  <si>
    <t>Výskumník</t>
  </si>
  <si>
    <t>≤ 35</t>
  </si>
  <si>
    <t>&gt; 35</t>
  </si>
  <si>
    <t>Výsledok experimentu (vypĺňa supervisor), príloha</t>
  </si>
  <si>
    <t>Názov vzorky</t>
  </si>
  <si>
    <t>Dátum</t>
  </si>
  <si>
    <t>Začiatok práce</t>
  </si>
  <si>
    <t>Koniec práce</t>
  </si>
  <si>
    <t>Meno, priezvisko a podpis zodpovedného supervisora</t>
  </si>
  <si>
    <t>týmto potvrdzujem, že dole podpísaná osoba nadobudla prospech z využívania zariadenia v rámci projektu Centrum excelentnosti pre nové technológie v elektrotechnike</t>
  </si>
  <si>
    <t>Podpis žiadateľa, dátum</t>
  </si>
  <si>
    <t>Súhlas s publikovaním</t>
  </si>
  <si>
    <t>ÁNO</t>
  </si>
  <si>
    <t>NIE</t>
  </si>
  <si>
    <t>Meno, priezvisko a podpis vedúceho projektu</t>
  </si>
  <si>
    <t>Aktivita 2.2</t>
  </si>
  <si>
    <t>Laboratórium pre prípravu a tvarovanie nanoštruktúr</t>
  </si>
  <si>
    <t>Pracovný hárok pre Zariadenie na prípravu a tvarovanie nanoštrutkúr - FIB Quanta 3D</t>
  </si>
  <si>
    <t>Č. schválenej žiadosti</t>
  </si>
  <si>
    <t>Schválená dňa</t>
  </si>
  <si>
    <t>Elektrina [čas]</t>
  </si>
  <si>
    <t>LMIS [stav počítadla]</t>
  </si>
  <si>
    <t>GIS [stav počítadla]</t>
  </si>
  <si>
    <t>Medzisúčet hodín</t>
  </si>
  <si>
    <t>Spotrebovaná energia/materiál</t>
  </si>
  <si>
    <t xml:space="preserve">Celkový čas práce </t>
  </si>
  <si>
    <t>Jednotková cena EUR/hod</t>
  </si>
  <si>
    <t>Celková cena v EUR</t>
  </si>
  <si>
    <t>Elektrická energia</t>
  </si>
  <si>
    <t>LMIS</t>
  </si>
  <si>
    <t>GIS</t>
  </si>
  <si>
    <t>Spolu</t>
  </si>
  <si>
    <t>Hradené z                                 (organizácia, číslo projektu)</t>
  </si>
  <si>
    <t xml:space="preserve">                                       </t>
  </si>
  <si>
    <t>□    ÁNO</t>
  </si>
  <si>
    <t>□    NIE</t>
  </si>
  <si>
    <t>Aktivita 2.6</t>
  </si>
  <si>
    <t>Zariadenie na meranie magnetických vlastností materiálov</t>
  </si>
  <si>
    <t>Pracovný hárok pre SQUID magnetometer/susceptometer QD MPMS XL7</t>
  </si>
  <si>
    <t>Výsledok experimentu (vypĺňa supervisor)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</si>
</sst>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;@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6" fillId="20" borderId="11" xfId="0" applyNumberFormat="1" applyFont="1" applyFill="1" applyBorder="1" applyAlignment="1">
      <alignment horizontal="center" vertical="center" wrapText="1"/>
    </xf>
    <xf numFmtId="0" fontId="16" fillId="20" borderId="12" xfId="0" applyFont="1" applyFill="1" applyBorder="1" applyAlignment="1">
      <alignment horizontal="center" vertical="center" wrapText="1"/>
    </xf>
    <xf numFmtId="0" fontId="16" fillId="20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0" fillId="25" borderId="14" xfId="0" applyNumberFormat="1" applyFont="1" applyFill="1" applyBorder="1" applyAlignment="1">
      <alignment horizontal="left" vertical="center" wrapText="1"/>
    </xf>
    <xf numFmtId="2" fontId="0" fillId="0" borderId="15" xfId="0" applyNumberFormat="1" applyBorder="1" applyAlignment="1">
      <alignment horizontal="center"/>
    </xf>
    <xf numFmtId="49" fontId="0" fillId="25" borderId="1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6" fillId="20" borderId="10" xfId="0" applyFont="1" applyFill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2" fontId="16" fillId="20" borderId="10" xfId="0" applyNumberFormat="1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172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172" fontId="0" fillId="0" borderId="24" xfId="0" applyNumberForma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16" fillId="20" borderId="27" xfId="0" applyNumberFormat="1" applyFont="1" applyFill="1" applyBorder="1" applyAlignment="1">
      <alignment horizontal="center" vertical="center" wrapText="1"/>
    </xf>
    <xf numFmtId="172" fontId="0" fillId="0" borderId="14" xfId="0" applyNumberFormat="1" applyBorder="1" applyAlignment="1">
      <alignment vertical="center"/>
    </xf>
    <xf numFmtId="172" fontId="0" fillId="0" borderId="15" xfId="0" applyNumberFormat="1" applyBorder="1" applyAlignment="1">
      <alignment horizontal="center" vertical="center" wrapText="1"/>
    </xf>
    <xf numFmtId="172" fontId="0" fillId="0" borderId="28" xfId="0" applyNumberFormat="1" applyBorder="1" applyAlignment="1">
      <alignment horizontal="center" vertical="center" wrapText="1"/>
    </xf>
    <xf numFmtId="172" fontId="0" fillId="0" borderId="14" xfId="0" applyNumberFormat="1" applyBorder="1" applyAlignment="1">
      <alignment horizontal="center" vertical="center" wrapText="1"/>
    </xf>
    <xf numFmtId="172" fontId="0" fillId="0" borderId="29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2" fontId="0" fillId="0" borderId="30" xfId="0" applyNumberFormat="1" applyBorder="1" applyAlignment="1">
      <alignment vertical="center"/>
    </xf>
    <xf numFmtId="172" fontId="0" fillId="0" borderId="31" xfId="0" applyNumberFormat="1" applyBorder="1" applyAlignment="1">
      <alignment vertical="center"/>
    </xf>
    <xf numFmtId="172" fontId="0" fillId="0" borderId="32" xfId="0" applyNumberFormat="1" applyBorder="1" applyAlignment="1">
      <alignment horizontal="center" vertical="center" wrapText="1"/>
    </xf>
    <xf numFmtId="172" fontId="0" fillId="0" borderId="31" xfId="0" applyNumberFormat="1" applyBorder="1" applyAlignment="1">
      <alignment horizontal="center" vertical="center" wrapText="1"/>
    </xf>
    <xf numFmtId="172" fontId="0" fillId="0" borderId="33" xfId="0" applyNumberFormat="1" applyBorder="1" applyAlignment="1">
      <alignment horizontal="center" vertical="center" wrapText="1"/>
    </xf>
    <xf numFmtId="172" fontId="0" fillId="0" borderId="34" xfId="0" applyNumberFormat="1" applyBorder="1" applyAlignment="1">
      <alignment vertical="center"/>
    </xf>
    <xf numFmtId="172" fontId="0" fillId="0" borderId="35" xfId="0" applyNumberFormat="1" applyBorder="1" applyAlignment="1">
      <alignment horizontal="center" vertical="center" wrapText="1"/>
    </xf>
    <xf numFmtId="172" fontId="0" fillId="0" borderId="34" xfId="0" applyNumberFormat="1" applyBorder="1" applyAlignment="1">
      <alignment horizontal="center" vertical="center" wrapText="1"/>
    </xf>
    <xf numFmtId="172" fontId="0" fillId="0" borderId="36" xfId="0" applyNumberFormat="1" applyBorder="1" applyAlignment="1">
      <alignment horizontal="center" vertical="center" wrapText="1"/>
    </xf>
    <xf numFmtId="2" fontId="16" fillId="20" borderId="17" xfId="0" applyNumberFormat="1" applyFont="1" applyFill="1" applyBorder="1" applyAlignment="1">
      <alignment horizontal="center" vertical="center" wrapText="1"/>
    </xf>
    <xf numFmtId="2" fontId="16" fillId="0" borderId="17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16" fillId="25" borderId="37" xfId="0" applyNumberFormat="1" applyFont="1" applyFill="1" applyBorder="1" applyAlignment="1">
      <alignment horizontal="center" vertical="center" wrapText="1"/>
    </xf>
    <xf numFmtId="2" fontId="16" fillId="25" borderId="38" xfId="0" applyNumberFormat="1" applyFont="1" applyFill="1" applyBorder="1" applyAlignment="1">
      <alignment horizontal="center" vertical="center" wrapText="1"/>
    </xf>
    <xf numFmtId="2" fontId="16" fillId="25" borderId="39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25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2" fontId="16" fillId="20" borderId="10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2" fontId="21" fillId="0" borderId="4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72" fontId="0" fillId="0" borderId="24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2" fontId="0" fillId="0" borderId="21" xfId="0" applyNumberFormat="1" applyBorder="1" applyAlignment="1">
      <alignment horizontal="center" vertical="center" wrapText="1"/>
    </xf>
    <xf numFmtId="20" fontId="0" fillId="0" borderId="32" xfId="0" applyNumberFormat="1" applyBorder="1" applyAlignment="1">
      <alignment horizontal="center" vertical="center" wrapText="1"/>
    </xf>
    <xf numFmtId="20" fontId="0" fillId="0" borderId="15" xfId="0" applyNumberFormat="1" applyBorder="1" applyAlignment="1">
      <alignment horizontal="center" vertical="center" wrapText="1"/>
    </xf>
    <xf numFmtId="172" fontId="0" fillId="0" borderId="42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2" fontId="16" fillId="20" borderId="12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2" fontId="0" fillId="20" borderId="10" xfId="0" applyNumberFormat="1" applyFill="1" applyBorder="1" applyAlignment="1">
      <alignment horizontal="center" vertical="center" wrapText="1"/>
    </xf>
    <xf numFmtId="2" fontId="0" fillId="25" borderId="38" xfId="0" applyNumberFormat="1" applyFont="1" applyFill="1" applyBorder="1" applyAlignment="1">
      <alignment horizontal="center" vertical="center" wrapText="1"/>
    </xf>
    <xf numFmtId="2" fontId="16" fillId="25" borderId="22" xfId="0" applyNumberFormat="1" applyFont="1" applyFill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2" fontId="0" fillId="25" borderId="40" xfId="0" applyNumberFormat="1" applyFont="1" applyFill="1" applyBorder="1" applyAlignment="1">
      <alignment horizontal="center" vertical="center" wrapText="1"/>
    </xf>
    <xf numFmtId="2" fontId="16" fillId="25" borderId="40" xfId="0" applyNumberFormat="1" applyFont="1" applyFill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2" fontId="16" fillId="20" borderId="11" xfId="0" applyNumberFormat="1" applyFont="1" applyFill="1" applyBorder="1" applyAlignment="1">
      <alignment horizontal="center" vertical="center" wrapText="1"/>
    </xf>
    <xf numFmtId="2" fontId="0" fillId="25" borderId="41" xfId="0" applyNumberFormat="1" applyFont="1" applyFill="1" applyBorder="1" applyAlignment="1">
      <alignment horizontal="center" vertical="center" wrapText="1"/>
    </xf>
    <xf numFmtId="2" fontId="16" fillId="25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542925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23342"/>
        <a:stretch>
          <a:fillRect/>
        </a:stretch>
      </xdr:blipFill>
      <xdr:spPr>
        <a:xfrm>
          <a:off x="57150" y="0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324350" y="19050"/>
          <a:ext cx="1209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23352" t="15141" r="19879" b="8287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3342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="120" zoomScaleNormal="120" zoomScalePageLayoutView="0" workbookViewId="0" topLeftCell="A1">
      <selection activeCell="B8" sqref="B8"/>
    </sheetView>
  </sheetViews>
  <sheetFormatPr defaultColWidth="9.140625" defaultRowHeight="15"/>
  <cols>
    <col min="1" max="1" width="7.8515625" style="1" customWidth="1"/>
    <col min="2" max="2" width="35.421875" style="0" customWidth="1"/>
    <col min="3" max="3" width="29.421875" style="0" customWidth="1"/>
  </cols>
  <sheetData>
    <row r="1" spans="1:3" ht="35.25" customHeight="1">
      <c r="A1" s="2"/>
      <c r="B1" s="56" t="s">
        <v>0</v>
      </c>
      <c r="C1" s="56"/>
    </row>
    <row r="2" spans="1:3" ht="15" customHeight="1">
      <c r="A2" s="2"/>
      <c r="B2" s="57" t="s">
        <v>1</v>
      </c>
      <c r="C2" s="57"/>
    </row>
    <row r="3" spans="1:3" ht="15.75" customHeight="1">
      <c r="A3" s="58" t="s">
        <v>2</v>
      </c>
      <c r="B3" s="58"/>
      <c r="C3" s="58"/>
    </row>
    <row r="4" spans="1:3" ht="15.75" customHeight="1">
      <c r="A4" s="53" t="s">
        <v>3</v>
      </c>
      <c r="B4" s="53"/>
      <c r="C4" s="53"/>
    </row>
    <row r="5" spans="1:3" ht="15.75" customHeight="1">
      <c r="A5" s="53" t="s">
        <v>4</v>
      </c>
      <c r="B5" s="53"/>
      <c r="C5" s="3" t="s">
        <v>5</v>
      </c>
    </row>
    <row r="6" spans="1:9" ht="30.75" customHeight="1">
      <c r="A6" s="4" t="s">
        <v>6</v>
      </c>
      <c r="B6" s="5" t="s">
        <v>7</v>
      </c>
      <c r="C6" s="6" t="s">
        <v>8</v>
      </c>
      <c r="E6" s="7"/>
      <c r="F6" s="7"/>
      <c r="G6" s="7"/>
      <c r="H6" s="7"/>
      <c r="I6" s="7"/>
    </row>
    <row r="7" spans="1:9" ht="15">
      <c r="A7" s="8" t="s">
        <v>9</v>
      </c>
      <c r="B7" s="9">
        <f>'Pracovny harok 1'!$A$7</f>
        <v>0</v>
      </c>
      <c r="C7" s="9" t="e">
        <f>'Pracovny harok 1'!#REF!</f>
        <v>#REF!</v>
      </c>
      <c r="E7" s="7"/>
      <c r="F7" s="7"/>
      <c r="G7" s="7"/>
      <c r="H7" s="7"/>
      <c r="I7" s="7"/>
    </row>
    <row r="8" spans="1:9" ht="15.75" customHeight="1">
      <c r="A8" s="8" t="s">
        <v>10</v>
      </c>
      <c r="B8" s="9" t="e">
        <f>#REF!</f>
        <v>#REF!</v>
      </c>
      <c r="C8" s="9" t="e">
        <f>#REF!</f>
        <v>#REF!</v>
      </c>
      <c r="E8" s="54"/>
      <c r="F8" s="54"/>
      <c r="G8" s="54"/>
      <c r="H8" s="54"/>
      <c r="I8" s="54"/>
    </row>
    <row r="9" spans="1:3" ht="15">
      <c r="A9" s="8" t="s">
        <v>11</v>
      </c>
      <c r="B9" s="9">
        <f>'Pracovny harok 3'!$A$7</f>
        <v>0</v>
      </c>
      <c r="C9" s="9">
        <f>'Pracovny harok 3'!$C$37</f>
        <v>0</v>
      </c>
    </row>
    <row r="10" spans="1:9" ht="15">
      <c r="A10" s="8" t="s">
        <v>12</v>
      </c>
      <c r="B10" s="9">
        <f>'Pracovny harok 4'!$A$7</f>
        <v>0</v>
      </c>
      <c r="C10" s="9">
        <f>'Pracovny harok 4'!$C$37</f>
        <v>0</v>
      </c>
      <c r="E10" s="7"/>
      <c r="F10" s="7"/>
      <c r="G10" s="7"/>
      <c r="H10" s="7"/>
      <c r="I10" s="7"/>
    </row>
    <row r="11" spans="1:9" ht="15">
      <c r="A11" s="8" t="s">
        <v>13</v>
      </c>
      <c r="B11" s="9">
        <f>'Pracovny harok 5'!$A$7</f>
        <v>0</v>
      </c>
      <c r="C11" s="9">
        <f>'Pracovny harok 5'!$C$37</f>
        <v>0</v>
      </c>
      <c r="E11" s="7"/>
      <c r="F11" s="7"/>
      <c r="G11" s="7"/>
      <c r="H11" s="7"/>
      <c r="I11" s="7"/>
    </row>
    <row r="12" spans="1:3" ht="15">
      <c r="A12" s="8" t="s">
        <v>14</v>
      </c>
      <c r="B12" s="9">
        <f>'Pracovny harok 6'!$A$7</f>
        <v>0</v>
      </c>
      <c r="C12" s="9">
        <f>'Pracovny harok 6'!$C$37</f>
        <v>0</v>
      </c>
    </row>
    <row r="13" spans="1:3" ht="15">
      <c r="A13" s="8" t="s">
        <v>15</v>
      </c>
      <c r="B13" s="9">
        <f>'Pracovny harok 7'!$A$7</f>
        <v>0</v>
      </c>
      <c r="C13" s="9">
        <f>'Pracovny harok 7'!$C$37</f>
        <v>0</v>
      </c>
    </row>
    <row r="14" spans="1:3" ht="15">
      <c r="A14" s="8" t="s">
        <v>16</v>
      </c>
      <c r="B14" s="9">
        <f>'Pracovny harok 8'!$A$7</f>
        <v>0</v>
      </c>
      <c r="C14" s="9">
        <f>'Pracovny harok 8'!$C$37</f>
        <v>0</v>
      </c>
    </row>
    <row r="15" spans="1:3" ht="15">
      <c r="A15" s="8" t="s">
        <v>17</v>
      </c>
      <c r="B15" s="9">
        <f>'Pracovny harok 9'!$A$7</f>
        <v>0</v>
      </c>
      <c r="C15" s="9">
        <f>'Pracovny harok 9'!$C$37</f>
        <v>0</v>
      </c>
    </row>
    <row r="16" spans="1:3" ht="15">
      <c r="A16" s="8" t="s">
        <v>18</v>
      </c>
      <c r="B16" s="9">
        <f>'Pracovny harok 10'!$A$7</f>
        <v>0</v>
      </c>
      <c r="C16" s="9">
        <f>'Pracovny harok 10'!$C$37</f>
        <v>0</v>
      </c>
    </row>
    <row r="17" spans="1:3" ht="15">
      <c r="A17" s="8" t="s">
        <v>19</v>
      </c>
      <c r="B17" s="9">
        <f>'Pracovny harok 11'!$A$7</f>
        <v>0</v>
      </c>
      <c r="C17" s="9">
        <f>'Pracovny harok 11'!$C$37</f>
        <v>0</v>
      </c>
    </row>
    <row r="18" spans="1:3" ht="15">
      <c r="A18" s="8" t="s">
        <v>20</v>
      </c>
      <c r="B18" s="9">
        <f>'Pracovny harok 12'!$A$7</f>
        <v>0</v>
      </c>
      <c r="C18" s="9">
        <f>'Pracovny harok 12'!$C$37</f>
        <v>0</v>
      </c>
    </row>
    <row r="19" spans="1:3" ht="15">
      <c r="A19" s="8" t="s">
        <v>21</v>
      </c>
      <c r="B19" s="9">
        <f>'Pracovny harok 13'!$A$7</f>
        <v>0</v>
      </c>
      <c r="C19" s="9">
        <f>'Pracovny harok 13'!$C$37</f>
        <v>0</v>
      </c>
    </row>
    <row r="20" spans="1:3" ht="15">
      <c r="A20" s="8" t="s">
        <v>22</v>
      </c>
      <c r="B20" s="9">
        <f>'Pracovny harok 14'!$A$7</f>
        <v>0</v>
      </c>
      <c r="C20" s="9">
        <f>'Pracovny harok 14'!$C$37</f>
        <v>0</v>
      </c>
    </row>
    <row r="21" spans="1:3" ht="15">
      <c r="A21" s="8" t="s">
        <v>23</v>
      </c>
      <c r="B21" s="9">
        <f>'Pracovny harok 15'!$A$7</f>
        <v>0</v>
      </c>
      <c r="C21" s="9">
        <f>'Pracovny harok 15'!$C$37</f>
        <v>0</v>
      </c>
    </row>
    <row r="22" spans="1:3" ht="15">
      <c r="A22" s="8" t="s">
        <v>24</v>
      </c>
      <c r="B22" s="9">
        <f>'Pracovny harok 16'!$A$7</f>
        <v>0</v>
      </c>
      <c r="C22" s="9">
        <f>'Pracovny harok 16'!$C$37</f>
        <v>0</v>
      </c>
    </row>
    <row r="23" spans="1:3" ht="15">
      <c r="A23" s="8" t="s">
        <v>25</v>
      </c>
      <c r="B23" s="9">
        <f>'Pracovny harok 17'!$A$7</f>
        <v>0</v>
      </c>
      <c r="C23" s="9">
        <f>'Pracovny harok 17'!$C$37</f>
        <v>0</v>
      </c>
    </row>
    <row r="24" spans="1:3" ht="15">
      <c r="A24" s="8" t="s">
        <v>26</v>
      </c>
      <c r="B24" s="9">
        <f>'Pracovny harok 18'!$A$7</f>
        <v>0</v>
      </c>
      <c r="C24" s="9">
        <f>'Pracovny harok 18'!$C$37</f>
        <v>0</v>
      </c>
    </row>
    <row r="25" spans="1:3" ht="15">
      <c r="A25" s="8" t="s">
        <v>27</v>
      </c>
      <c r="B25" s="9">
        <f>'Pracovny harok 19'!$A$7</f>
        <v>0</v>
      </c>
      <c r="C25" s="9">
        <f>'Pracovny harok 19'!$C$37</f>
        <v>0</v>
      </c>
    </row>
    <row r="26" spans="1:3" ht="15">
      <c r="A26" s="8" t="s">
        <v>28</v>
      </c>
      <c r="B26" s="9">
        <f>'Pracovny harok 20'!$A$7</f>
        <v>0</v>
      </c>
      <c r="C26" s="9">
        <f>'Pracovny harok 20'!$C$37</f>
        <v>0</v>
      </c>
    </row>
    <row r="27" spans="1:3" ht="15">
      <c r="A27" s="8" t="s">
        <v>29</v>
      </c>
      <c r="B27" s="9">
        <f>'Pracovny harok 21'!$A$7</f>
        <v>0</v>
      </c>
      <c r="C27" s="9">
        <f>'Pracovny harok 21'!$C$37</f>
        <v>0</v>
      </c>
    </row>
    <row r="28" spans="1:3" ht="15">
      <c r="A28" s="8" t="s">
        <v>30</v>
      </c>
      <c r="B28" s="9">
        <f>'Pracovny harok 22'!$A$7</f>
        <v>0</v>
      </c>
      <c r="C28" s="9">
        <f>'Pracovny harok 22'!$C$37</f>
        <v>0</v>
      </c>
    </row>
    <row r="29" spans="1:3" ht="15">
      <c r="A29" s="8" t="s">
        <v>31</v>
      </c>
      <c r="B29" s="9">
        <f>'Pracovny harok 23'!$A$7</f>
        <v>0</v>
      </c>
      <c r="C29" s="9">
        <f>'Pracovny harok 23'!$C$37</f>
        <v>0</v>
      </c>
    </row>
    <row r="30" spans="1:3" ht="15">
      <c r="A30" s="8" t="s">
        <v>32</v>
      </c>
      <c r="B30" s="9">
        <f>'Pracovny harok 24'!$A$7</f>
        <v>0</v>
      </c>
      <c r="C30" s="9">
        <f>'Pracovny harok 24'!$C$37</f>
        <v>0</v>
      </c>
    </row>
    <row r="31" spans="1:3" ht="15">
      <c r="A31" s="8" t="s">
        <v>33</v>
      </c>
      <c r="B31" s="9">
        <f>'Pracovny harok 25'!$A$7</f>
        <v>0</v>
      </c>
      <c r="C31" s="9">
        <f>'Pracovny harok 25'!$C$37</f>
        <v>0</v>
      </c>
    </row>
    <row r="32" spans="1:3" ht="15">
      <c r="A32" s="8" t="s">
        <v>34</v>
      </c>
      <c r="B32" s="9">
        <f>'Pracovny harok 26'!$A$7</f>
        <v>0</v>
      </c>
      <c r="C32" s="9">
        <f>'Pracovny harok 26'!$C$37</f>
        <v>0</v>
      </c>
    </row>
    <row r="33" spans="1:3" ht="15">
      <c r="A33" s="8" t="s">
        <v>35</v>
      </c>
      <c r="B33" s="9">
        <f>'Pracovny harok 27'!$A$7</f>
        <v>0</v>
      </c>
      <c r="C33" s="9">
        <f>'Pracovny harok 27'!$C$37</f>
        <v>0</v>
      </c>
    </row>
    <row r="34" spans="1:3" ht="15">
      <c r="A34" s="8" t="s">
        <v>36</v>
      </c>
      <c r="B34" s="9">
        <f>'Pracovny harok 28'!$A$7</f>
        <v>0</v>
      </c>
      <c r="C34" s="9">
        <f>'Pracovny harok 28'!$C$37</f>
        <v>0</v>
      </c>
    </row>
    <row r="35" spans="1:3" ht="15">
      <c r="A35" s="8" t="s">
        <v>37</v>
      </c>
      <c r="B35" s="9">
        <f>'Pracovny harok 29'!$A$7</f>
        <v>0</v>
      </c>
      <c r="C35" s="9">
        <f>'Pracovny harok 29'!$C$37</f>
        <v>0</v>
      </c>
    </row>
    <row r="36" spans="1:3" ht="15">
      <c r="A36" s="8" t="s">
        <v>38</v>
      </c>
      <c r="B36" s="9">
        <f>'Pracovny harok 30'!$A$7</f>
        <v>0</v>
      </c>
      <c r="C36" s="9">
        <f>'Pracovny harok 30'!$C$37</f>
        <v>0</v>
      </c>
    </row>
    <row r="37" spans="1:3" ht="15">
      <c r="A37" s="8" t="s">
        <v>39</v>
      </c>
      <c r="B37" s="9">
        <f>'Pracovny harok 31'!$A$7</f>
        <v>0</v>
      </c>
      <c r="C37" s="9">
        <f>'Pracovny harok 31'!$C$37</f>
        <v>0</v>
      </c>
    </row>
    <row r="38" spans="1:3" ht="15">
      <c r="A38" s="8" t="s">
        <v>40</v>
      </c>
      <c r="B38" s="9">
        <f>'Pracovny harok 32'!$A$7</f>
        <v>0</v>
      </c>
      <c r="C38" s="9">
        <f>'Pracovny harok 32'!$C$37</f>
        <v>0</v>
      </c>
    </row>
    <row r="39" spans="1:3" ht="15">
      <c r="A39" s="8" t="s">
        <v>41</v>
      </c>
      <c r="B39" s="9">
        <f>'Pracovny harok 33'!$A$7</f>
        <v>0</v>
      </c>
      <c r="C39" s="9">
        <f>'Pracovny harok 33'!$C$37</f>
        <v>0</v>
      </c>
    </row>
    <row r="40" spans="1:3" ht="15">
      <c r="A40" s="8" t="s">
        <v>42</v>
      </c>
      <c r="B40" s="9">
        <f>'Pracovny harok 34'!$A$7</f>
        <v>0</v>
      </c>
      <c r="C40" s="9">
        <f>'Pracovny harok 34'!$C$37</f>
        <v>0</v>
      </c>
    </row>
    <row r="41" spans="1:3" ht="15">
      <c r="A41" s="8" t="s">
        <v>43</v>
      </c>
      <c r="B41" s="9">
        <f>'Pracovny harok 35'!$A$7</f>
        <v>0</v>
      </c>
      <c r="C41" s="9">
        <f>'Pracovny harok 35'!$C$37</f>
        <v>0</v>
      </c>
    </row>
    <row r="42" spans="1:3" ht="15">
      <c r="A42" s="8" t="s">
        <v>44</v>
      </c>
      <c r="B42" s="9">
        <f>'Pracovny harok 36'!$A$7</f>
        <v>0</v>
      </c>
      <c r="C42" s="9">
        <f>'Pracovny harok 36'!$C$37</f>
        <v>0</v>
      </c>
    </row>
    <row r="43" spans="1:3" ht="15">
      <c r="A43" s="8" t="s">
        <v>45</v>
      </c>
      <c r="B43" s="9">
        <f>'Pracovny harok 37'!$A$7</f>
        <v>0</v>
      </c>
      <c r="C43" s="9">
        <f>'Pracovny harok 37'!$C$37</f>
        <v>0</v>
      </c>
    </row>
    <row r="44" spans="1:3" ht="15">
      <c r="A44" s="8" t="s">
        <v>46</v>
      </c>
      <c r="B44" s="9">
        <f>'Pracovny harok 38'!$A$7</f>
        <v>0</v>
      </c>
      <c r="C44" s="9">
        <f>'Pracovny harok 38'!$C$37</f>
        <v>0</v>
      </c>
    </row>
    <row r="45" spans="1:3" ht="15">
      <c r="A45" s="8" t="s">
        <v>47</v>
      </c>
      <c r="B45" s="9">
        <f>'Pracovny harok 39'!$A$7</f>
        <v>0</v>
      </c>
      <c r="C45" s="9">
        <f>'Pracovny harok 39'!$C$37</f>
        <v>0</v>
      </c>
    </row>
    <row r="46" spans="1:3" ht="15">
      <c r="A46" s="10" t="s">
        <v>48</v>
      </c>
      <c r="B46" s="9">
        <f>'Pracovny harok 40'!$A$7</f>
        <v>0</v>
      </c>
      <c r="C46" s="9">
        <f>'Pracovny harok 40'!$C$37</f>
        <v>0</v>
      </c>
    </row>
    <row r="47" spans="1:3" ht="15">
      <c r="A47" s="55" t="s">
        <v>49</v>
      </c>
      <c r="B47" s="55"/>
      <c r="C47" s="55"/>
    </row>
  </sheetData>
  <sheetProtection/>
  <autoFilter ref="B6:C47"/>
  <mergeCells count="7">
    <mergeCell ref="A5:B5"/>
    <mergeCell ref="E8:I8"/>
    <mergeCell ref="A47:C47"/>
    <mergeCell ref="B1:C1"/>
    <mergeCell ref="B2:C2"/>
    <mergeCell ref="A3:C3"/>
    <mergeCell ref="A4:C4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0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120" zoomScaleNormal="120" zoomScalePageLayoutView="0" workbookViewId="0" topLeftCell="A1">
      <selection activeCell="F8" sqref="F8:G8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7.28125" style="0" customWidth="1"/>
    <col min="6" max="6" width="12.140625" style="0" customWidth="1"/>
    <col min="7" max="7" width="13.0039062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78" t="s">
        <v>91</v>
      </c>
      <c r="C2" s="79"/>
      <c r="D2" s="79"/>
      <c r="E2" s="79"/>
      <c r="F2" s="13"/>
      <c r="G2" s="11"/>
    </row>
    <row r="3" spans="1:7" ht="30" customHeight="1">
      <c r="A3" s="14"/>
      <c r="B3" s="80" t="s">
        <v>92</v>
      </c>
      <c r="C3" s="80"/>
      <c r="D3" s="80"/>
      <c r="E3" s="80"/>
      <c r="F3" s="15"/>
      <c r="G3" s="14"/>
    </row>
    <row r="4" spans="1:7" ht="15">
      <c r="A4" s="81" t="s">
        <v>93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94</v>
      </c>
      <c r="B8" s="73"/>
      <c r="C8" s="73"/>
      <c r="D8" s="73"/>
      <c r="E8" s="73"/>
      <c r="F8" s="73" t="s">
        <v>59</v>
      </c>
      <c r="G8" s="73"/>
    </row>
    <row r="9" spans="1:7" ht="15">
      <c r="A9" s="74"/>
      <c r="B9" s="74"/>
      <c r="C9" s="74"/>
      <c r="D9" s="74"/>
      <c r="E9" s="74"/>
      <c r="F9" s="75"/>
      <c r="G9" s="75"/>
    </row>
    <row r="10" spans="1:7" ht="15">
      <c r="A10" s="74"/>
      <c r="B10" s="74"/>
      <c r="C10" s="74"/>
      <c r="D10" s="74"/>
      <c r="E10" s="74"/>
      <c r="F10" s="75"/>
      <c r="G10" s="75"/>
    </row>
    <row r="11" spans="1:7" ht="15">
      <c r="A11" s="74"/>
      <c r="B11" s="74"/>
      <c r="C11" s="74"/>
      <c r="D11" s="74"/>
      <c r="E11" s="74"/>
      <c r="F11" s="75"/>
      <c r="G11" s="75"/>
    </row>
    <row r="12" spans="1:7" ht="15.75" customHeight="1">
      <c r="A12" s="59" t="s">
        <v>60</v>
      </c>
      <c r="B12" s="59" t="s">
        <v>61</v>
      </c>
      <c r="C12" s="59"/>
      <c r="D12" s="59"/>
      <c r="E12" s="59" t="s">
        <v>62</v>
      </c>
      <c r="F12" s="59"/>
      <c r="G12" s="59"/>
    </row>
    <row r="13" spans="1:7" ht="15.75" customHeight="1">
      <c r="A13" s="59"/>
      <c r="B13" s="59"/>
      <c r="C13" s="59"/>
      <c r="D13" s="59"/>
      <c r="E13" s="59"/>
      <c r="F13" s="59"/>
      <c r="G13" s="59"/>
    </row>
    <row r="14" spans="1:7" ht="15">
      <c r="A14" s="21"/>
      <c r="B14" s="70"/>
      <c r="C14" s="70"/>
      <c r="D14" s="70"/>
      <c r="E14" s="71"/>
      <c r="F14" s="71"/>
      <c r="G14" s="71"/>
    </row>
    <row r="15" spans="1:7" ht="15">
      <c r="A15" s="21"/>
      <c r="B15" s="69"/>
      <c r="C15" s="69"/>
      <c r="D15" s="69"/>
      <c r="E15" s="68"/>
      <c r="F15" s="68"/>
      <c r="G15" s="68"/>
    </row>
    <row r="16" spans="1:7" ht="15">
      <c r="A16" s="21"/>
      <c r="B16" s="69"/>
      <c r="C16" s="69"/>
      <c r="D16" s="69"/>
      <c r="E16" s="68"/>
      <c r="F16" s="68"/>
      <c r="G16" s="68"/>
    </row>
    <row r="17" spans="1:7" ht="15">
      <c r="A17" s="21"/>
      <c r="B17" s="69"/>
      <c r="C17" s="69"/>
      <c r="D17" s="69"/>
      <c r="E17" s="68"/>
      <c r="F17" s="68"/>
      <c r="G17" s="68"/>
    </row>
    <row r="18" spans="1:7" ht="15">
      <c r="A18" s="23"/>
      <c r="B18" s="69"/>
      <c r="C18" s="69"/>
      <c r="D18" s="69"/>
      <c r="E18" s="68"/>
      <c r="F18" s="68"/>
      <c r="G18" s="68"/>
    </row>
    <row r="19" spans="1:7" ht="15">
      <c r="A19" s="23"/>
      <c r="B19" s="67"/>
      <c r="C19" s="67"/>
      <c r="D19" s="67"/>
      <c r="E19" s="68"/>
      <c r="F19" s="68"/>
      <c r="G19" s="68"/>
    </row>
    <row r="20" spans="1:7" ht="15">
      <c r="A20" s="23"/>
      <c r="B20" s="67"/>
      <c r="C20" s="67"/>
      <c r="D20" s="67"/>
      <c r="E20" s="68"/>
      <c r="F20" s="68"/>
      <c r="G20" s="68"/>
    </row>
    <row r="21" spans="1:7" ht="15">
      <c r="A21" s="23"/>
      <c r="B21" s="67"/>
      <c r="C21" s="67"/>
      <c r="D21" s="67"/>
      <c r="E21" s="68"/>
      <c r="F21" s="68"/>
      <c r="G21" s="68"/>
    </row>
    <row r="22" spans="1:7" ht="15">
      <c r="A22" s="23"/>
      <c r="B22" s="67"/>
      <c r="C22" s="67"/>
      <c r="D22" s="67"/>
      <c r="E22" s="68"/>
      <c r="F22" s="68"/>
      <c r="G22" s="68"/>
    </row>
    <row r="23" spans="1:7" ht="15">
      <c r="A23" s="23"/>
      <c r="B23" s="67"/>
      <c r="C23" s="67"/>
      <c r="D23" s="67"/>
      <c r="E23" s="68"/>
      <c r="F23" s="68"/>
      <c r="G23" s="68"/>
    </row>
    <row r="24" spans="1:7" ht="15">
      <c r="A24" s="23"/>
      <c r="B24" s="67"/>
      <c r="C24" s="67"/>
      <c r="D24" s="67"/>
      <c r="E24" s="68"/>
      <c r="F24" s="68"/>
      <c r="G24" s="68"/>
    </row>
    <row r="25" spans="1:7" ht="15">
      <c r="A25" s="24"/>
      <c r="B25" s="64"/>
      <c r="C25" s="64"/>
      <c r="D25" s="64"/>
      <c r="E25" s="65"/>
      <c r="F25" s="65"/>
      <c r="G25" s="65"/>
    </row>
    <row r="26" spans="1:7" ht="15">
      <c r="A26" s="59" t="s">
        <v>63</v>
      </c>
      <c r="B26" s="59"/>
      <c r="C26" s="59"/>
      <c r="D26" s="59"/>
      <c r="E26" s="59"/>
      <c r="F26" s="59"/>
      <c r="G26" s="59"/>
    </row>
    <row r="27" spans="1:7" ht="15">
      <c r="A27" s="66"/>
      <c r="B27" s="66"/>
      <c r="C27" s="66"/>
      <c r="D27" s="66"/>
      <c r="E27" s="66"/>
      <c r="F27" s="66"/>
      <c r="G27" s="66"/>
    </row>
    <row r="28" spans="1:7" ht="24" customHeight="1">
      <c r="A28" s="62" t="s">
        <v>64</v>
      </c>
      <c r="B28" s="62"/>
      <c r="C28" s="62"/>
      <c r="D28" s="62"/>
      <c r="E28" s="62"/>
      <c r="F28" s="62"/>
      <c r="G28" s="62"/>
    </row>
    <row r="29" spans="1:7" ht="12.75" customHeight="1" hidden="1">
      <c r="A29" s="26"/>
      <c r="B29" s="27"/>
      <c r="C29" s="27"/>
      <c r="D29" s="27"/>
      <c r="E29" s="27"/>
      <c r="F29" s="27"/>
      <c r="G29" s="28"/>
    </row>
    <row r="30" spans="1:7" ht="15.75" customHeight="1">
      <c r="A30" s="59" t="s">
        <v>65</v>
      </c>
      <c r="B30" s="59"/>
      <c r="C30" s="59"/>
      <c r="D30" s="59"/>
      <c r="E30" s="59"/>
      <c r="F30" s="59" t="s">
        <v>66</v>
      </c>
      <c r="G30" s="59"/>
    </row>
    <row r="31" spans="1:7" ht="15">
      <c r="A31" s="63"/>
      <c r="B31" s="63"/>
      <c r="C31" s="63"/>
      <c r="D31" s="63"/>
      <c r="E31" s="63"/>
      <c r="F31" s="29" t="s">
        <v>67</v>
      </c>
      <c r="G31" s="30" t="s">
        <v>68</v>
      </c>
    </row>
    <row r="32" spans="1:7" ht="15.75" customHeight="1">
      <c r="A32" s="59" t="s">
        <v>69</v>
      </c>
      <c r="B32" s="59"/>
      <c r="C32" s="59"/>
      <c r="D32" s="59"/>
      <c r="E32" s="59"/>
      <c r="F32" s="59"/>
      <c r="G32" s="59"/>
    </row>
    <row r="33" spans="1:7" ht="15">
      <c r="A33" s="60"/>
      <c r="B33" s="60"/>
      <c r="C33" s="60"/>
      <c r="D33" s="60"/>
      <c r="E33" s="60"/>
      <c r="F33" s="60"/>
      <c r="G33" s="60"/>
    </row>
    <row r="34" spans="1:7" ht="15">
      <c r="A34" s="61"/>
      <c r="B34" s="61"/>
      <c r="C34" s="61"/>
      <c r="D34" s="61"/>
      <c r="E34" s="61"/>
      <c r="F34" s="61"/>
      <c r="G34" s="61"/>
    </row>
    <row r="35" spans="1:7" ht="15">
      <c r="A35" s="11"/>
      <c r="B35" s="11"/>
      <c r="C35" s="11"/>
      <c r="D35" s="11"/>
      <c r="E35" s="11"/>
      <c r="F35" s="11"/>
      <c r="G35" s="11"/>
    </row>
  </sheetData>
  <sheetProtection/>
  <mergeCells count="49">
    <mergeCell ref="A5:A6"/>
    <mergeCell ref="B5:C6"/>
    <mergeCell ref="D5:E6"/>
    <mergeCell ref="F5:G5"/>
    <mergeCell ref="B1:E1"/>
    <mergeCell ref="B2:E2"/>
    <mergeCell ref="B3:E3"/>
    <mergeCell ref="A4:G4"/>
    <mergeCell ref="A12:A13"/>
    <mergeCell ref="B12:D13"/>
    <mergeCell ref="E12:G13"/>
    <mergeCell ref="B14:D14"/>
    <mergeCell ref="E14:G14"/>
    <mergeCell ref="D7:E7"/>
    <mergeCell ref="A8:E8"/>
    <mergeCell ref="F8:G8"/>
    <mergeCell ref="A9:E11"/>
    <mergeCell ref="F9:G11"/>
    <mergeCell ref="B17:D17"/>
    <mergeCell ref="E17:G17"/>
    <mergeCell ref="B18:D18"/>
    <mergeCell ref="E18:G18"/>
    <mergeCell ref="B15:D15"/>
    <mergeCell ref="E15:G15"/>
    <mergeCell ref="B16:D16"/>
    <mergeCell ref="E16:G16"/>
    <mergeCell ref="B21:D21"/>
    <mergeCell ref="E21:G21"/>
    <mergeCell ref="B22:D22"/>
    <mergeCell ref="E22:G22"/>
    <mergeCell ref="B19:D19"/>
    <mergeCell ref="E19:G19"/>
    <mergeCell ref="B20:D20"/>
    <mergeCell ref="E20:G20"/>
    <mergeCell ref="B25:D25"/>
    <mergeCell ref="E25:G25"/>
    <mergeCell ref="A26:G26"/>
    <mergeCell ref="A27:G27"/>
    <mergeCell ref="B23:D23"/>
    <mergeCell ref="E23:G23"/>
    <mergeCell ref="B24:D24"/>
    <mergeCell ref="E24:G24"/>
    <mergeCell ref="A32:G32"/>
    <mergeCell ref="A33:G33"/>
    <mergeCell ref="A34:G34"/>
    <mergeCell ref="A28:G28"/>
    <mergeCell ref="A30:E30"/>
    <mergeCell ref="F30:G30"/>
    <mergeCell ref="A31:E31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A34" sqref="A34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I32" sqref="I32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5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H30" sqref="H30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8">
      <selection activeCell="H37" sqref="H37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J29" sqref="J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="120" zoomScaleNormal="120" zoomScalePageLayoutView="0" workbookViewId="0" topLeftCell="A1">
      <selection activeCell="B29" sqref="B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1"/>
      <c r="B1" s="77" t="s">
        <v>50</v>
      </c>
      <c r="C1" s="77"/>
      <c r="D1" s="77"/>
      <c r="E1" s="77"/>
      <c r="F1" s="12"/>
      <c r="G1" s="11"/>
    </row>
    <row r="2" spans="1:7" ht="15">
      <c r="A2" s="11"/>
      <c r="B2" s="57" t="s">
        <v>70</v>
      </c>
      <c r="C2" s="57"/>
      <c r="D2" s="57"/>
      <c r="E2" s="57"/>
      <c r="F2" s="13"/>
      <c r="G2" s="11"/>
    </row>
    <row r="3" spans="1:7" ht="30" customHeight="1">
      <c r="A3" s="14"/>
      <c r="B3" s="80" t="s">
        <v>71</v>
      </c>
      <c r="C3" s="80"/>
      <c r="D3" s="80"/>
      <c r="E3" s="80"/>
      <c r="F3" s="15"/>
      <c r="G3" s="14"/>
    </row>
    <row r="4" spans="1:7" ht="15">
      <c r="A4" s="57" t="s">
        <v>72</v>
      </c>
      <c r="B4" s="57"/>
      <c r="C4" s="57"/>
      <c r="D4" s="57"/>
      <c r="E4" s="57"/>
      <c r="F4" s="57"/>
      <c r="G4" s="57"/>
    </row>
    <row r="5" spans="1:7" ht="15.75" customHeight="1">
      <c r="A5" s="76" t="s">
        <v>7</v>
      </c>
      <c r="B5" s="76" t="s">
        <v>51</v>
      </c>
      <c r="C5" s="76"/>
      <c r="D5" s="76" t="s">
        <v>52</v>
      </c>
      <c r="E5" s="76"/>
      <c r="F5" s="76" t="s">
        <v>53</v>
      </c>
      <c r="G5" s="76"/>
    </row>
    <row r="6" spans="1:7" ht="15">
      <c r="A6" s="76"/>
      <c r="B6" s="76"/>
      <c r="C6" s="76"/>
      <c r="D6" s="76"/>
      <c r="E6" s="76"/>
      <c r="F6" s="16" t="s">
        <v>54</v>
      </c>
      <c r="G6" s="16" t="s">
        <v>55</v>
      </c>
    </row>
    <row r="7" spans="1:7" ht="31.5" customHeight="1">
      <c r="A7" s="17"/>
      <c r="B7" s="18" t="s">
        <v>56</v>
      </c>
      <c r="C7" s="18" t="s">
        <v>57</v>
      </c>
      <c r="D7" s="72"/>
      <c r="E7" s="72"/>
      <c r="F7" s="18"/>
      <c r="G7" s="19"/>
    </row>
    <row r="8" spans="1:7" ht="15">
      <c r="A8" s="73" t="s">
        <v>58</v>
      </c>
      <c r="B8" s="73"/>
      <c r="C8" s="73"/>
      <c r="D8" s="73"/>
      <c r="E8" s="73"/>
      <c r="F8" s="73" t="s">
        <v>59</v>
      </c>
      <c r="G8" s="73"/>
    </row>
    <row r="9" spans="1:7" ht="15">
      <c r="A9" s="96"/>
      <c r="B9" s="96"/>
      <c r="C9" s="96"/>
      <c r="D9" s="96"/>
      <c r="E9" s="96"/>
      <c r="F9" s="63"/>
      <c r="G9" s="63"/>
    </row>
    <row r="10" spans="1:7" ht="15">
      <c r="A10" s="96"/>
      <c r="B10" s="96"/>
      <c r="C10" s="96"/>
      <c r="D10" s="96"/>
      <c r="E10" s="96"/>
      <c r="F10" s="63"/>
      <c r="G10" s="63"/>
    </row>
    <row r="11" spans="1:7" ht="15">
      <c r="A11" s="96"/>
      <c r="B11" s="96"/>
      <c r="C11" s="96"/>
      <c r="D11" s="96"/>
      <c r="E11" s="96"/>
      <c r="F11" s="63"/>
      <c r="G11" s="63"/>
    </row>
    <row r="12" spans="1:7" ht="15">
      <c r="A12" s="20" t="s">
        <v>73</v>
      </c>
      <c r="B12" s="94"/>
      <c r="C12" s="94"/>
      <c r="D12" s="59" t="s">
        <v>74</v>
      </c>
      <c r="E12" s="59"/>
      <c r="F12" s="95"/>
      <c r="G12" s="95"/>
    </row>
    <row r="13" spans="1:7" ht="15">
      <c r="A13" s="59" t="s">
        <v>60</v>
      </c>
      <c r="B13" s="59" t="s">
        <v>61</v>
      </c>
      <c r="C13" s="59"/>
      <c r="D13" s="59"/>
      <c r="E13" s="59" t="s">
        <v>62</v>
      </c>
      <c r="F13" s="59"/>
      <c r="G13" s="59"/>
    </row>
    <row r="14" spans="1:11" ht="30.75" customHeight="1">
      <c r="A14" s="59"/>
      <c r="B14" s="20" t="s">
        <v>75</v>
      </c>
      <c r="C14" s="20" t="s">
        <v>76</v>
      </c>
      <c r="D14" s="31" t="s">
        <v>77</v>
      </c>
      <c r="E14" s="20" t="s">
        <v>75</v>
      </c>
      <c r="F14" s="20" t="s">
        <v>76</v>
      </c>
      <c r="G14" s="31" t="s">
        <v>77</v>
      </c>
      <c r="J14" s="20" t="s">
        <v>75</v>
      </c>
      <c r="K14" s="20" t="s">
        <v>75</v>
      </c>
    </row>
    <row r="15" spans="1:11" ht="15">
      <c r="A15" s="21"/>
      <c r="B15" s="32"/>
      <c r="C15" s="33"/>
      <c r="D15" s="34"/>
      <c r="E15" s="35"/>
      <c r="F15" s="36"/>
      <c r="G15" s="34"/>
      <c r="J15" s="37">
        <f>(B15-INT(B15))*24</f>
        <v>0</v>
      </c>
      <c r="K15" s="38">
        <f>(E15-INT(E15))*24</f>
        <v>0</v>
      </c>
    </row>
    <row r="16" spans="1:11" ht="15">
      <c r="A16" s="23"/>
      <c r="B16" s="32"/>
      <c r="C16" s="33"/>
      <c r="D16" s="34"/>
      <c r="E16" s="35"/>
      <c r="F16" s="36"/>
      <c r="G16" s="34"/>
      <c r="J16" s="37">
        <f aca="true" t="shared" si="0" ref="J16:J26">(B16-INT(B16))*24</f>
        <v>0</v>
      </c>
      <c r="K16" s="38">
        <f aca="true" t="shared" si="1" ref="K16:K26">(E16-INT(E16))*24</f>
        <v>0</v>
      </c>
    </row>
    <row r="17" spans="1:11" ht="15">
      <c r="A17" s="23"/>
      <c r="B17" s="39"/>
      <c r="C17" s="40"/>
      <c r="D17" s="22"/>
      <c r="E17" s="41"/>
      <c r="F17" s="42"/>
      <c r="G17" s="22"/>
      <c r="J17" s="37">
        <f t="shared" si="0"/>
        <v>0</v>
      </c>
      <c r="K17" s="38">
        <f t="shared" si="1"/>
        <v>0</v>
      </c>
    </row>
    <row r="18" spans="1:11" ht="15">
      <c r="A18" s="23"/>
      <c r="B18" s="39"/>
      <c r="C18" s="40"/>
      <c r="D18" s="22"/>
      <c r="E18" s="41"/>
      <c r="F18" s="42"/>
      <c r="G18" s="22"/>
      <c r="J18" s="37">
        <f t="shared" si="0"/>
        <v>0</v>
      </c>
      <c r="K18" s="38">
        <f t="shared" si="1"/>
        <v>0</v>
      </c>
    </row>
    <row r="19" spans="1:11" ht="15">
      <c r="A19" s="23"/>
      <c r="B19" s="39"/>
      <c r="C19" s="40"/>
      <c r="D19" s="22"/>
      <c r="E19" s="41"/>
      <c r="F19" s="42"/>
      <c r="G19" s="22"/>
      <c r="J19" s="37">
        <f t="shared" si="0"/>
        <v>0</v>
      </c>
      <c r="K19" s="38">
        <f t="shared" si="1"/>
        <v>0</v>
      </c>
    </row>
    <row r="20" spans="1:11" ht="15">
      <c r="A20" s="23"/>
      <c r="B20" s="39"/>
      <c r="C20" s="40"/>
      <c r="D20" s="22"/>
      <c r="E20" s="41"/>
      <c r="F20" s="42"/>
      <c r="G20" s="22"/>
      <c r="J20" s="37">
        <f t="shared" si="0"/>
        <v>0</v>
      </c>
      <c r="K20" s="38">
        <f t="shared" si="1"/>
        <v>0</v>
      </c>
    </row>
    <row r="21" spans="1:11" ht="15">
      <c r="A21" s="23"/>
      <c r="B21" s="39"/>
      <c r="C21" s="40"/>
      <c r="D21" s="22"/>
      <c r="E21" s="41"/>
      <c r="F21" s="42"/>
      <c r="G21" s="22"/>
      <c r="J21" s="37">
        <f t="shared" si="0"/>
        <v>0</v>
      </c>
      <c r="K21" s="38">
        <f t="shared" si="1"/>
        <v>0</v>
      </c>
    </row>
    <row r="22" spans="1:11" ht="15">
      <c r="A22" s="23"/>
      <c r="B22" s="39"/>
      <c r="C22" s="40"/>
      <c r="D22" s="22"/>
      <c r="E22" s="41"/>
      <c r="F22" s="42"/>
      <c r="G22" s="22"/>
      <c r="J22" s="37">
        <f t="shared" si="0"/>
        <v>0</v>
      </c>
      <c r="K22" s="38">
        <f t="shared" si="1"/>
        <v>0</v>
      </c>
    </row>
    <row r="23" spans="1:11" ht="15">
      <c r="A23" s="23"/>
      <c r="B23" s="39"/>
      <c r="C23" s="40"/>
      <c r="D23" s="22"/>
      <c r="E23" s="41"/>
      <c r="F23" s="42"/>
      <c r="G23" s="22"/>
      <c r="J23" s="37">
        <f t="shared" si="0"/>
        <v>0</v>
      </c>
      <c r="K23" s="38">
        <f t="shared" si="1"/>
        <v>0</v>
      </c>
    </row>
    <row r="24" spans="1:11" ht="15">
      <c r="A24" s="23"/>
      <c r="B24" s="39"/>
      <c r="C24" s="40"/>
      <c r="D24" s="22"/>
      <c r="E24" s="41"/>
      <c r="F24" s="42"/>
      <c r="G24" s="22"/>
      <c r="J24" s="37">
        <f t="shared" si="0"/>
        <v>0</v>
      </c>
      <c r="K24" s="38">
        <f t="shared" si="1"/>
        <v>0</v>
      </c>
    </row>
    <row r="25" spans="1:11" ht="15">
      <c r="A25" s="23"/>
      <c r="B25" s="39"/>
      <c r="C25" s="40"/>
      <c r="D25" s="22"/>
      <c r="E25" s="41"/>
      <c r="F25" s="42"/>
      <c r="G25" s="22"/>
      <c r="J25" s="37">
        <f t="shared" si="0"/>
        <v>0</v>
      </c>
      <c r="K25" s="38">
        <f t="shared" si="1"/>
        <v>0</v>
      </c>
    </row>
    <row r="26" spans="1:11" ht="15">
      <c r="A26" s="24"/>
      <c r="B26" s="43"/>
      <c r="C26" s="44"/>
      <c r="D26" s="25"/>
      <c r="E26" s="45"/>
      <c r="F26" s="46"/>
      <c r="G26" s="25"/>
      <c r="J26" s="37">
        <f t="shared" si="0"/>
        <v>0</v>
      </c>
      <c r="K26" s="38">
        <f t="shared" si="1"/>
        <v>0</v>
      </c>
    </row>
    <row r="27" spans="1:11" ht="15">
      <c r="A27" s="47" t="s">
        <v>78</v>
      </c>
      <c r="B27" s="48"/>
      <c r="C27" s="48">
        <f>SUM(C15:C26)</f>
        <v>0</v>
      </c>
      <c r="D27" s="48">
        <f>SUM(D15:D26)</f>
        <v>0</v>
      </c>
      <c r="E27" s="48"/>
      <c r="F27" s="48">
        <f>SUM(F15:F26)</f>
        <v>0</v>
      </c>
      <c r="G27" s="49">
        <f>SUM(G15:G26)</f>
        <v>0</v>
      </c>
      <c r="J27" s="48">
        <f>SUM(J15:J26)</f>
        <v>0</v>
      </c>
      <c r="K27" s="49">
        <f>SUM(K15:K26)</f>
        <v>0</v>
      </c>
    </row>
    <row r="28" spans="1:7" ht="30">
      <c r="A28" s="20" t="s">
        <v>79</v>
      </c>
      <c r="B28" s="73" t="s">
        <v>80</v>
      </c>
      <c r="C28" s="73"/>
      <c r="D28" s="91" t="s">
        <v>81</v>
      </c>
      <c r="E28" s="91"/>
      <c r="F28" s="59" t="s">
        <v>82</v>
      </c>
      <c r="G28" s="59"/>
    </row>
    <row r="29" spans="1:7" ht="15">
      <c r="A29" s="50" t="s">
        <v>83</v>
      </c>
      <c r="B29" s="92">
        <f>K27-J27</f>
        <v>0</v>
      </c>
      <c r="C29" s="92"/>
      <c r="D29" s="93">
        <v>1.5</v>
      </c>
      <c r="E29" s="93"/>
      <c r="F29" s="87">
        <f>B29*D29</f>
        <v>0</v>
      </c>
      <c r="G29" s="87"/>
    </row>
    <row r="30" spans="1:7" ht="15">
      <c r="A30" s="51" t="s">
        <v>84</v>
      </c>
      <c r="B30" s="85">
        <f>F27-C27</f>
        <v>0</v>
      </c>
      <c r="C30" s="85"/>
      <c r="D30" s="86">
        <v>2</v>
      </c>
      <c r="E30" s="86"/>
      <c r="F30" s="87">
        <f>B30*D30</f>
        <v>0</v>
      </c>
      <c r="G30" s="87"/>
    </row>
    <row r="31" spans="1:7" ht="15">
      <c r="A31" s="52" t="s">
        <v>85</v>
      </c>
      <c r="B31" s="88">
        <f>G27-D27</f>
        <v>0</v>
      </c>
      <c r="C31" s="88"/>
      <c r="D31" s="89">
        <v>1.5</v>
      </c>
      <c r="E31" s="89"/>
      <c r="F31" s="90">
        <f>B31*D31</f>
        <v>0</v>
      </c>
      <c r="G31" s="90"/>
    </row>
    <row r="32" spans="1:7" ht="15">
      <c r="A32" s="20" t="s">
        <v>86</v>
      </c>
      <c r="B32" s="59"/>
      <c r="C32" s="59"/>
      <c r="D32" s="59">
        <f>SUM(D29:E31)</f>
        <v>5</v>
      </c>
      <c r="E32" s="59"/>
      <c r="F32" s="84">
        <f>SUM(F29:G31)</f>
        <v>0</v>
      </c>
      <c r="G32" s="84"/>
    </row>
    <row r="33" spans="1:7" ht="15">
      <c r="A33" s="59" t="s">
        <v>63</v>
      </c>
      <c r="B33" s="59"/>
      <c r="C33" s="59"/>
      <c r="D33" s="59"/>
      <c r="E33" s="59"/>
      <c r="F33" s="59"/>
      <c r="G33" s="59"/>
    </row>
    <row r="34" spans="1:7" ht="15">
      <c r="A34" s="66"/>
      <c r="B34" s="66"/>
      <c r="C34" s="66"/>
      <c r="D34" s="66"/>
      <c r="E34" s="66"/>
      <c r="F34" s="66"/>
      <c r="G34" s="66"/>
    </row>
    <row r="35" spans="1:7" ht="24" customHeight="1">
      <c r="A35" s="62" t="s">
        <v>64</v>
      </c>
      <c r="B35" s="62"/>
      <c r="C35" s="62"/>
      <c r="D35" s="62"/>
      <c r="E35" s="62"/>
      <c r="F35" s="62"/>
      <c r="G35" s="62"/>
    </row>
    <row r="36" spans="1:7" ht="12.75" customHeight="1" hidden="1">
      <c r="A36" s="26"/>
      <c r="B36" s="27"/>
      <c r="C36" s="27"/>
      <c r="D36" s="27"/>
      <c r="E36" s="27"/>
      <c r="F36" s="27"/>
      <c r="G36" s="28"/>
    </row>
    <row r="37" spans="1:7" ht="31.5" customHeight="1">
      <c r="A37" s="59" t="s">
        <v>87</v>
      </c>
      <c r="B37" s="59"/>
      <c r="C37" s="83"/>
      <c r="D37" s="83"/>
      <c r="E37" s="83"/>
      <c r="F37" s="83"/>
      <c r="G37" s="83"/>
    </row>
    <row r="38" spans="1:7" ht="15">
      <c r="A38" s="59" t="s">
        <v>65</v>
      </c>
      <c r="B38" s="59"/>
      <c r="C38" s="59"/>
      <c r="D38" s="59"/>
      <c r="E38" s="59"/>
      <c r="F38" s="59" t="s">
        <v>66</v>
      </c>
      <c r="G38" s="59"/>
    </row>
    <row r="39" spans="1:7" ht="15">
      <c r="A39" s="63" t="s">
        <v>88</v>
      </c>
      <c r="B39" s="63"/>
      <c r="C39" s="63"/>
      <c r="D39" s="63"/>
      <c r="E39" s="63"/>
      <c r="F39" s="29" t="s">
        <v>89</v>
      </c>
      <c r="G39" s="30" t="s">
        <v>90</v>
      </c>
    </row>
    <row r="40" spans="1:7" ht="15">
      <c r="A40" s="59" t="s">
        <v>69</v>
      </c>
      <c r="B40" s="59"/>
      <c r="C40" s="59"/>
      <c r="D40" s="59"/>
      <c r="E40" s="59"/>
      <c r="F40" s="59"/>
      <c r="G40" s="59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61"/>
      <c r="B42" s="61"/>
      <c r="C42" s="61"/>
      <c r="D42" s="61"/>
      <c r="E42" s="61"/>
      <c r="F42" s="61"/>
      <c r="G42" s="61"/>
    </row>
    <row r="43" spans="1:7" ht="15">
      <c r="A43" s="11"/>
      <c r="B43" s="11"/>
      <c r="C43" s="11"/>
      <c r="D43" s="11"/>
      <c r="E43" s="11"/>
      <c r="F43" s="11"/>
      <c r="G43" s="11"/>
    </row>
  </sheetData>
  <sheetProtection/>
  <mergeCells count="45">
    <mergeCell ref="B1:E1"/>
    <mergeCell ref="B2:E2"/>
    <mergeCell ref="B3:E3"/>
    <mergeCell ref="A4:G4"/>
    <mergeCell ref="D7:E7"/>
    <mergeCell ref="A8:E8"/>
    <mergeCell ref="F8:G8"/>
    <mergeCell ref="A9:E11"/>
    <mergeCell ref="F9:G11"/>
    <mergeCell ref="A5:A6"/>
    <mergeCell ref="B5:C6"/>
    <mergeCell ref="D5:E6"/>
    <mergeCell ref="F5:G5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4:G34"/>
    <mergeCell ref="A35:G35"/>
    <mergeCell ref="A37:B37"/>
    <mergeCell ref="C37:G37"/>
    <mergeCell ref="B32:C32"/>
    <mergeCell ref="D32:E32"/>
    <mergeCell ref="F32:G32"/>
    <mergeCell ref="A33:G33"/>
    <mergeCell ref="A41:G41"/>
    <mergeCell ref="A42:G42"/>
    <mergeCell ref="A38:E38"/>
    <mergeCell ref="F38:G38"/>
    <mergeCell ref="A39:E39"/>
    <mergeCell ref="A40:G4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2012-02-14T16:35:22Z</cp:lastPrinted>
  <dcterms:created xsi:type="dcterms:W3CDTF">2013-01-17T13:25:28Z</dcterms:created>
  <dcterms:modified xsi:type="dcterms:W3CDTF">2013-01-17T13:25:30Z</dcterms:modified>
  <cp:category/>
  <cp:version/>
  <cp:contentType/>
  <cp:contentStatus/>
</cp:coreProperties>
</file>